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5"/>
  </bookViews>
  <sheets>
    <sheet name="公示表" sheetId="14" r:id="rId1"/>
  </sheets>
  <definedNames>
    <definedName name="_xlnm._FilterDatabase" localSheetId="0" hidden="1">公示表!$A$2:$G$12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<sst xmlns="http://schemas.openxmlformats.org/spreadsheetml/2006/main" count="58" uniqueCount="42">
  <si>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附件：</t>
  </si>
  <si>
    <t>巴中市恩阳区2026年度公开招聘园区产业发展服务专员综合成绩、体检结果
暨政审考察人员名单</t>
  </si>
  <si>
    <t>序号</t>
  </si>
  <si>
    <t>准考证号</t>
  </si>
  <si>
    <t>姓名</t>
  </si>
  <si>
    <t>性别</t>
  </si>
  <si>
    <t>身份证号</t>
  </si>
  <si>
    <t>岗位</t>
  </si>
  <si>
    <t>笔试成绩</t>
  </si>
  <si>
    <t>笔试折合成绩</t>
  </si>
  <si>
    <t>面试成绩</t>
  </si>
  <si>
    <t>面试折合成绩</t>
  </si>
  <si>
    <t>总成绩</t>
  </si>
  <si>
    <t>岗位排名</t>
  </si>
  <si>
    <t>是否进入体检</t>
  </si>
  <si>
    <t>体检结果</t>
  </si>
  <si>
    <t>是否进入政审考察环节</t>
  </si>
  <si>
    <t>备注</t>
  </si>
  <si>
    <r>
      <rPr>
        <sz val="12"/>
        <rFont val="方正仿宋_GBK"/>
        <charset val="134"/>
      </rPr>
      <t>杨</t>
    </r>
    <r>
      <rPr>
        <sz val="12"/>
        <rFont val="Times New Roman"/>
        <charset val="0"/>
      </rPr>
      <t>*</t>
    </r>
    <r>
      <rPr>
        <sz val="12"/>
        <rFont val="方正仿宋_GBK"/>
        <charset val="134"/>
      </rPr>
      <t>流</t>
    </r>
  </si>
  <si>
    <r>
      <rPr>
        <sz val="12"/>
        <color theme="1"/>
        <rFont val="方正仿宋_GBK"/>
        <charset val="134"/>
      </rPr>
      <t>男</t>
    </r>
  </si>
  <si>
    <t>511321********3736</t>
  </si>
  <si>
    <r>
      <rPr>
        <sz val="12"/>
        <color theme="1"/>
        <rFont val="方正仿宋_GBK"/>
        <charset val="134"/>
      </rPr>
      <t>是</t>
    </r>
  </si>
  <si>
    <r>
      <rPr>
        <sz val="12"/>
        <color theme="1"/>
        <rFont val="方正仿宋_GBK"/>
        <charset val="134"/>
      </rPr>
      <t>合格</t>
    </r>
  </si>
  <si>
    <r>
      <rPr>
        <sz val="12"/>
        <rFont val="方正仿宋_GBK"/>
        <charset val="134"/>
      </rPr>
      <t>谢</t>
    </r>
    <r>
      <rPr>
        <sz val="12"/>
        <rFont val="Times New Roman"/>
        <charset val="0"/>
      </rPr>
      <t>*</t>
    </r>
    <r>
      <rPr>
        <sz val="12"/>
        <rFont val="方正仿宋_GBK"/>
        <charset val="134"/>
      </rPr>
      <t>名</t>
    </r>
  </si>
  <si>
    <r>
      <rPr>
        <sz val="12"/>
        <color theme="1"/>
        <rFont val="方正仿宋_GBK"/>
        <charset val="134"/>
      </rPr>
      <t>女</t>
    </r>
  </si>
  <si>
    <t>513701********6523</t>
  </si>
  <si>
    <r>
      <rPr>
        <sz val="12"/>
        <color theme="1"/>
        <rFont val="方正仿宋_GBK"/>
        <charset val="134"/>
      </rPr>
      <t>彭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瑗</t>
    </r>
  </si>
  <si>
    <t>511902********4222</t>
  </si>
  <si>
    <r>
      <rPr>
        <sz val="12"/>
        <color theme="1"/>
        <rFont val="方正仿宋_GBK"/>
        <charset val="134"/>
      </rPr>
      <t>递补进面</t>
    </r>
  </si>
  <si>
    <r>
      <rPr>
        <sz val="12"/>
        <color theme="1"/>
        <rFont val="方正仿宋_GBK"/>
        <charset val="134"/>
      </rPr>
      <t>杨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鑫</t>
    </r>
  </si>
  <si>
    <t>511902********3319</t>
  </si>
  <si>
    <r>
      <rPr>
        <sz val="12"/>
        <color theme="1"/>
        <rFont val="方正仿宋_GBK"/>
        <charset val="134"/>
      </rPr>
      <t>鲜</t>
    </r>
    <r>
      <rPr>
        <sz val="12"/>
        <color theme="1"/>
        <rFont val="Times New Roman"/>
        <charset val="134"/>
      </rPr>
      <t>*</t>
    </r>
  </si>
  <si>
    <t>511923********141X</t>
  </si>
  <si>
    <r>
      <rPr>
        <sz val="12"/>
        <color theme="1"/>
        <rFont val="方正仿宋_GBK"/>
        <charset val="134"/>
      </rPr>
      <t>李</t>
    </r>
    <r>
      <rPr>
        <sz val="12"/>
        <color theme="1"/>
        <rFont val="Times New Roman"/>
        <charset val="134"/>
      </rPr>
      <t>*</t>
    </r>
  </si>
  <si>
    <t>511902********9412</t>
  </si>
  <si>
    <r>
      <rPr>
        <sz val="12"/>
        <rFont val="方正仿宋_GBK"/>
        <charset val="134"/>
      </rPr>
      <t>严</t>
    </r>
    <r>
      <rPr>
        <sz val="12"/>
        <rFont val="Times New Roman"/>
        <charset val="0"/>
      </rPr>
      <t>*</t>
    </r>
  </si>
  <si>
    <r>
      <rPr>
        <sz val="12"/>
        <color indexed="8"/>
        <rFont val="方正仿宋_GBK"/>
        <charset val="134"/>
      </rPr>
      <t>女</t>
    </r>
  </si>
  <si>
    <t>513701********7524</t>
  </si>
  <si>
    <r>
      <rPr>
        <sz val="12"/>
        <color theme="1"/>
        <rFont val="方正仿宋_GBK"/>
        <charset val="134"/>
      </rPr>
      <t>梁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予</t>
    </r>
  </si>
  <si>
    <t>511902********732X</t>
  </si>
  <si>
    <r>
      <rPr>
        <sz val="12"/>
        <color theme="1"/>
        <rFont val="方正仿宋_GBK"/>
        <charset val="134"/>
      </rPr>
      <t>韩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成</t>
    </r>
  </si>
  <si>
    <t>511902********4619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</si>
</sst>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b/>
      <sz val="20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name val="Times New Roman"/>
      <charset val="0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G18" sqref="G18"/>
    </sheetView>
  </sheetViews>
  <sheetFormatPr defaultColWidth="9" defaultRowHeight="18"/>
  <cols>
    <col min="1" max="1" width="6.375" customWidth="1"/>
    <col min="2" max="2" width="13.25" customWidth="1"/>
    <col min="5" max="5" width="22.375" customWidth="1"/>
    <col min="6" max="6" width="9.125"/>
    <col min="7" max="7" width="9.625" customWidth="1"/>
    <col min="8" max="8" width="11.875" customWidth="1"/>
    <col min="9" max="9" width="9.625" customWidth="1"/>
    <col min="10" max="10" width="12.625" customWidth="1"/>
    <col min="11" max="11" width="9.625" customWidth="1"/>
    <col min="15" max="15" width="11.5" customWidth="1"/>
  </cols>
  <sheetData>
    <row r="1" ht="18.75" spans="1:16">
      <c r="A1" s="1" t="s">
        <v>0</v>
      </c>
      <c r="B1" s="2"/>
    </row>
    <row r="2" ht="6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  <c r="N3" s="5" t="s">
        <v>15</v>
      </c>
      <c r="O3" s="5" t="s">
        <v>16</v>
      </c>
      <c r="P3" s="4" t="s">
        <v>17</v>
      </c>
    </row>
    <row r="4" ht="35" customHeight="1" spans="1:16">
      <c r="A4" s="6">
        <v>1</v>
      </c>
      <c r="B4" s="6">
        <v>202601006</v>
      </c>
      <c r="C4" s="7" t="s">
        <v>18</v>
      </c>
      <c r="D4" s="6" t="s">
        <v>19</v>
      </c>
      <c r="E4" s="6" t="s">
        <v>20</v>
      </c>
      <c r="F4" s="6">
        <v>202601</v>
      </c>
      <c r="G4" s="6">
        <v>77.5</v>
      </c>
      <c r="H4" s="6">
        <f t="shared" ref="H4:H12" si="0">G4*0.6</f>
        <v>46.5</v>
      </c>
      <c r="I4" s="6">
        <v>86.2</v>
      </c>
      <c r="J4" s="6">
        <f t="shared" ref="J4:J12" si="1">I4*0.4</f>
        <v>34.48</v>
      </c>
      <c r="K4" s="6">
        <f t="shared" ref="K4:K12" si="2">H4+J4</f>
        <v>80.98</v>
      </c>
      <c r="L4" s="6">
        <v>1</v>
      </c>
      <c r="M4" s="6" t="s">
        <v>21</v>
      </c>
      <c r="N4" s="6" t="s">
        <v>22</v>
      </c>
      <c r="O4" s="6" t="s">
        <v>21</v>
      </c>
      <c r="P4" s="6"/>
    </row>
    <row r="5" ht="35" customHeight="1" spans="1:16">
      <c r="A5" s="6">
        <v>2</v>
      </c>
      <c r="B5" s="6">
        <v>202601004</v>
      </c>
      <c r="C5" s="7" t="s">
        <v>23</v>
      </c>
      <c r="D5" s="6" t="s">
        <v>24</v>
      </c>
      <c r="E5" s="6" t="s">
        <v>25</v>
      </c>
      <c r="F5" s="6">
        <v>202601</v>
      </c>
      <c r="G5" s="6">
        <v>74.5</v>
      </c>
      <c r="H5" s="6">
        <f t="shared" si="0"/>
        <v>44.7</v>
      </c>
      <c r="I5" s="8">
        <v>85</v>
      </c>
      <c r="J5" s="6">
        <f t="shared" si="1"/>
        <v>34</v>
      </c>
      <c r="K5" s="6">
        <f t="shared" si="2"/>
        <v>78.7</v>
      </c>
      <c r="L5" s="6">
        <v>2</v>
      </c>
      <c r="M5" s="6"/>
      <c r="N5" s="6"/>
      <c r="O5" s="6"/>
      <c r="P5" s="6"/>
    </row>
    <row r="6" ht="35" customHeight="1" spans="1:16">
      <c r="A6" s="6">
        <v>3</v>
      </c>
      <c r="B6" s="6">
        <v>202601003</v>
      </c>
      <c r="C6" s="6" t="s">
        <v>26</v>
      </c>
      <c r="D6" s="6" t="s">
        <v>24</v>
      </c>
      <c r="E6" s="6" t="s">
        <v>27</v>
      </c>
      <c r="F6" s="6">
        <v>202601</v>
      </c>
      <c r="G6" s="6">
        <v>61</v>
      </c>
      <c r="H6" s="6">
        <f t="shared" si="0"/>
        <v>36.6</v>
      </c>
      <c r="I6" s="6">
        <v>81.4</v>
      </c>
      <c r="J6" s="6">
        <f t="shared" si="1"/>
        <v>32.56</v>
      </c>
      <c r="K6" s="6">
        <f t="shared" si="2"/>
        <v>69.16</v>
      </c>
      <c r="L6" s="6">
        <v>3</v>
      </c>
      <c r="M6" s="6"/>
      <c r="N6" s="6"/>
      <c r="O6" s="6"/>
      <c r="P6" s="6" t="s">
        <v>28</v>
      </c>
    </row>
    <row r="7" ht="35" customHeight="1" spans="1:16">
      <c r="A7" s="6">
        <v>4</v>
      </c>
      <c r="B7" s="6">
        <v>202602001</v>
      </c>
      <c r="C7" s="6" t="s">
        <v>29</v>
      </c>
      <c r="D7" s="6" t="s">
        <v>19</v>
      </c>
      <c r="E7" s="6" t="s">
        <v>30</v>
      </c>
      <c r="F7" s="6">
        <v>202602</v>
      </c>
      <c r="G7" s="6">
        <v>68.5</v>
      </c>
      <c r="H7" s="6">
        <f t="shared" si="0"/>
        <v>41.1</v>
      </c>
      <c r="I7" s="6">
        <v>85.8</v>
      </c>
      <c r="J7" s="6">
        <f t="shared" si="1"/>
        <v>34.32</v>
      </c>
      <c r="K7" s="6">
        <f t="shared" si="2"/>
        <v>75.42</v>
      </c>
      <c r="L7" s="6">
        <v>1</v>
      </c>
      <c r="M7" s="6" t="s">
        <v>21</v>
      </c>
      <c r="N7" s="6" t="s">
        <v>22</v>
      </c>
      <c r="O7" s="6" t="s">
        <v>21</v>
      </c>
      <c r="P7" s="6"/>
    </row>
    <row r="8" ht="35" customHeight="1" spans="1:16">
      <c r="A8" s="6">
        <v>5</v>
      </c>
      <c r="B8" s="6">
        <v>202602003</v>
      </c>
      <c r="C8" s="6" t="s">
        <v>31</v>
      </c>
      <c r="D8" s="6" t="s">
        <v>19</v>
      </c>
      <c r="E8" s="6" t="s">
        <v>32</v>
      </c>
      <c r="F8" s="6">
        <v>202602</v>
      </c>
      <c r="G8" s="6">
        <v>66</v>
      </c>
      <c r="H8" s="6">
        <f t="shared" si="0"/>
        <v>39.6</v>
      </c>
      <c r="I8" s="6">
        <v>83.4</v>
      </c>
      <c r="J8" s="6">
        <f t="shared" si="1"/>
        <v>33.36</v>
      </c>
      <c r="K8" s="6">
        <f t="shared" si="2"/>
        <v>72.96</v>
      </c>
      <c r="L8" s="6">
        <v>2</v>
      </c>
      <c r="M8" s="6"/>
      <c r="N8" s="6"/>
      <c r="O8" s="6"/>
      <c r="P8" s="6"/>
    </row>
    <row r="9" ht="35" customHeight="1" spans="1:16">
      <c r="A9" s="6">
        <v>6</v>
      </c>
      <c r="B9" s="6">
        <v>202602005</v>
      </c>
      <c r="C9" s="6" t="s">
        <v>33</v>
      </c>
      <c r="D9" s="6" t="s">
        <v>19</v>
      </c>
      <c r="E9" s="6" t="s">
        <v>34</v>
      </c>
      <c r="F9" s="6">
        <v>202602</v>
      </c>
      <c r="G9" s="6">
        <v>52.5</v>
      </c>
      <c r="H9" s="6">
        <f t="shared" si="0"/>
        <v>31.5</v>
      </c>
      <c r="I9" s="6">
        <v>81.2</v>
      </c>
      <c r="J9" s="6">
        <f t="shared" si="1"/>
        <v>32.48</v>
      </c>
      <c r="K9" s="6">
        <f t="shared" si="2"/>
        <v>63.98</v>
      </c>
      <c r="L9" s="6">
        <v>3</v>
      </c>
      <c r="M9" s="6"/>
      <c r="N9" s="6"/>
      <c r="O9" s="6"/>
      <c r="P9" s="6"/>
    </row>
    <row r="10" ht="35" customHeight="1" spans="1:16">
      <c r="A10" s="6">
        <v>7</v>
      </c>
      <c r="B10" s="6">
        <v>202603001</v>
      </c>
      <c r="C10" s="7" t="s">
        <v>35</v>
      </c>
      <c r="D10" s="9" t="s">
        <v>36</v>
      </c>
      <c r="E10" s="10" t="s">
        <v>37</v>
      </c>
      <c r="F10" s="6">
        <v>202603</v>
      </c>
      <c r="G10" s="6">
        <v>72</v>
      </c>
      <c r="H10" s="6">
        <f t="shared" si="0"/>
        <v>43.2</v>
      </c>
      <c r="I10" s="6">
        <v>85.8</v>
      </c>
      <c r="J10" s="6">
        <f t="shared" si="1"/>
        <v>34.32</v>
      </c>
      <c r="K10" s="6">
        <f t="shared" si="2"/>
        <v>77.52</v>
      </c>
      <c r="L10" s="6">
        <v>1</v>
      </c>
      <c r="M10" s="6" t="s">
        <v>21</v>
      </c>
      <c r="N10" s="6" t="s">
        <v>22</v>
      </c>
      <c r="O10" s="6" t="s">
        <v>21</v>
      </c>
      <c r="P10" s="6"/>
    </row>
    <row r="11" ht="35" customHeight="1" spans="1:16">
      <c r="A11" s="6">
        <v>8</v>
      </c>
      <c r="B11" s="6">
        <v>202604001</v>
      </c>
      <c r="C11" s="6" t="s">
        <v>38</v>
      </c>
      <c r="D11" s="6" t="s">
        <v>24</v>
      </c>
      <c r="E11" s="6" t="s">
        <v>39</v>
      </c>
      <c r="F11" s="6">
        <v>202604</v>
      </c>
      <c r="G11" s="6">
        <v>71.5</v>
      </c>
      <c r="H11" s="6">
        <f t="shared" si="0"/>
        <v>42.9</v>
      </c>
      <c r="I11" s="6">
        <v>84.8</v>
      </c>
      <c r="J11" s="6">
        <f t="shared" si="1"/>
        <v>33.92</v>
      </c>
      <c r="K11" s="6">
        <f t="shared" si="2"/>
        <v>76.82</v>
      </c>
      <c r="L11" s="6">
        <v>1</v>
      </c>
      <c r="M11" s="6" t="s">
        <v>21</v>
      </c>
      <c r="N11" s="6" t="s">
        <v>22</v>
      </c>
      <c r="O11" s="6" t="s">
        <v>21</v>
      </c>
      <c r="P11" s="6"/>
    </row>
    <row r="12" ht="35" customHeight="1" spans="1:16">
      <c r="A12" s="6">
        <v>9</v>
      </c>
      <c r="B12" s="6">
        <v>202604002</v>
      </c>
      <c r="C12" s="6" t="s">
        <v>40</v>
      </c>
      <c r="D12" s="6" t="s">
        <v>19</v>
      </c>
      <c r="E12" s="6" t="s">
        <v>41</v>
      </c>
      <c r="F12" s="6">
        <v>202604</v>
      </c>
      <c r="G12" s="6">
        <v>60.5</v>
      </c>
      <c r="H12" s="6">
        <f t="shared" si="0"/>
        <v>36.3</v>
      </c>
      <c r="I12" s="6">
        <v>83.4</v>
      </c>
      <c r="J12" s="6">
        <f t="shared" si="1"/>
        <v>33.36</v>
      </c>
      <c r="K12" s="6">
        <f t="shared" si="2"/>
        <v>69.66</v>
      </c>
      <c r="L12" s="6">
        <v>2</v>
      </c>
      <c r="M12" s="6"/>
      <c r="N12" s="6"/>
      <c r="O12" s="6"/>
      <c r="P12" s="6"/>
    </row>
  </sheetData>
  <autoFilter xmlns:etc="http://www.wps.cn/officeDocument/2017/etCustomData" ref="A2:G12" etc:filterBottomFollowUsedRange="0">
    <extLst/>
  </autoFilter>
  <mergeCells count="2">
    <mergeCell ref="A1:B1"/>
    <mergeCell ref="A2:P2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狂奔的蜗牛</cp:lastModifiedBy>
  <dcterms:created xsi:type="dcterms:W3CDTF">2026-08-05T17:12:00Z</dcterms:created>
  <dcterms:modified xsi:type="dcterms:W3CDTF">2026-08-17T09:11:38Z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BE33CC86A4CCF4A8775F826A04B43792_43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